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2120" windowHeight="9120" activeTab="0"/>
  </bookViews>
  <sheets>
    <sheet name="Вып.плана._9" sheetId="1" r:id="rId1"/>
  </sheets>
  <definedNames>
    <definedName name="_xlnm.Print_Titles" localSheetId="0">'Вып.плана._9'!$18:$21</definedName>
    <definedName name="_xlnm.Print_Area" localSheetId="0">'Вып.плана._9'!$A$1:$P$58</definedName>
  </definedNames>
  <calcPr fullCalcOnLoad="1"/>
</workbook>
</file>

<file path=xl/sharedStrings.xml><?xml version="1.0" encoding="utf-8"?>
<sst xmlns="http://schemas.openxmlformats.org/spreadsheetml/2006/main" count="111" uniqueCount="91">
  <si>
    <t>Апрель</t>
  </si>
  <si>
    <t>Май</t>
  </si>
  <si>
    <t>Июнь</t>
  </si>
  <si>
    <t>9 месяцев</t>
  </si>
  <si>
    <t>Октябрь</t>
  </si>
  <si>
    <t>Ноябрь</t>
  </si>
  <si>
    <t>Декабрь</t>
  </si>
  <si>
    <t>Годовые назначения</t>
  </si>
  <si>
    <t/>
  </si>
  <si>
    <t>Код дохода</t>
  </si>
  <si>
    <t>Наименование</t>
  </si>
  <si>
    <t>(тыс. рублей)</t>
  </si>
  <si>
    <t>_______________________</t>
  </si>
  <si>
    <t>Д О Х О Д Ы</t>
  </si>
  <si>
    <t>РАЗДЕЛ I. НАЛОГОВЫЕ И НЕНАЛОГОВЫЕ ДОХОДЫ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</si>
  <si>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</si>
  <si>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</si>
  <si>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</si>
  <si>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</si>
  <si>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</si>
  <si>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000 1 06 01030 10 0000 110</t>
  </si>
  <si>
    <t>000 1 06 06000 00 0000 110</t>
  </si>
  <si>
    <t>000 1 06 06013 10 0000 110</t>
  </si>
  <si>
    <t>000 1 06 06023 10 0000 110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</si>
  <si>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</si>
  <si>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</si>
  <si>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</si>
  <si>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</si>
  <si>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</si>
  <si>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000 1 14 00000 00 0000 000</t>
  </si>
  <si>
    <t>000 1 14 06000 00 0000 430</t>
  </si>
  <si>
    <t>000 2 02 00000 00 0000 000</t>
  </si>
  <si>
    <t>000 2 02 01000 00 0000 151</t>
  </si>
  <si>
    <t>000 2 02 01001 10 0000 151</t>
  </si>
  <si>
    <t>000 2 02 03000 00 0000 151</t>
  </si>
  <si>
    <t>000 2 02 03015 10 0000 151</t>
  </si>
  <si>
    <t>1.1.НАЛОГИ НА ПРИБЫЛЬ, ДОХОДЫ</t>
  </si>
  <si>
    <t>1.1.1.Налог на доходы физических лиц</t>
  </si>
  <si>
    <t>1.2.1.Налог на имущество физических лиц</t>
  </si>
  <si>
    <t>000 2 02 03003 10 0000 151</t>
  </si>
  <si>
    <t>2.3. Иные межбюджетные трансферты</t>
  </si>
  <si>
    <t>000 2 02 04000 00 0000 151</t>
  </si>
  <si>
    <t>000 2 02 04014 10 0000 151</t>
  </si>
  <si>
    <t xml:space="preserve">ВСЕГО </t>
  </si>
  <si>
    <t>Сумма на год</t>
  </si>
  <si>
    <t xml:space="preserve"> ПРИЛОЖЕНИЕ 1</t>
  </si>
  <si>
    <t>2.3.1.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</si>
  <si>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1.4.1.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</si>
  <si>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000 1 11 05013 10 0000 120</t>
  </si>
  <si>
    <t>000 1 14 06013 10 0000 430</t>
  </si>
  <si>
    <t>к решению Совета депутатов</t>
  </si>
  <si>
    <t xml:space="preserve">РАЗДЕЛ II. БЕЗВОЗМЕЗДНЫЕ ПОСТУП-ЛЕНИЯ ОТ ДРУГИХ БЮДЖЕТОВ БЮДЖЕТНОЙ СИСТЕМЫ РОССИЙСКОЙ ФЕДЕРАЦИИ </t>
  </si>
  <si>
    <t>000 1 01 02010 01 0000 110</t>
  </si>
  <si>
    <t xml:space="preserve">000  1 13 01995 10 0000 130   </t>
  </si>
  <si>
    <t>1.5. ДОХОДЫ  ОТ  ОКАЗАНИЯ  ПЛАТНЫХ  УСЛУГ  (РАБОТ)  И  КОМПЕНСАЦИИ ЗАТРАТ ГОСУДАРСТВА</t>
  </si>
  <si>
    <t xml:space="preserve">  000  1 13 00000 00 0000 000  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</si>
  <si>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</si>
  <si>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</si>
  <si>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1.6.2.  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 </t>
  </si>
  <si>
    <t>1.6.2.1.Доходы от продажи земельных участков,  государственная  собственность на которые не разграничена и которые расположены в границах поселений</t>
  </si>
  <si>
    <t>1.1.1.1.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</si>
  <si>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1.2. НАЛОГИ НА ИМУЩЕСТВО</t>
  </si>
  <si>
    <t>1.2.1.1.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</si>
  <si>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1.2.2. Земельный налог </t>
  </si>
  <si>
    <t>1.2.2.1.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</si>
  <si>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1.2.2.2.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</si>
  <si>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1.3. ГОСУДАРСТВЕННАЯ ПОШЛИНА</t>
  </si>
  <si>
    <t>1.3.1.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</si>
  <si>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1.3.1.1.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</si>
  <si>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1.4. ДОХОДЫ ОТ ИСПОЛЬЗОВАНИЯ ИМУЩЕСТВА, НАХОДЯЩЕГОСЯ В ГОСУДАРСТВЕННОЙ И МУНИЦИПАЛЬНОЙ СОБСТВЕННОСТИ</t>
  </si>
  <si>
    <t xml:space="preserve">1.4.1.1.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 </t>
  </si>
  <si>
    <t>1.5.1. Прочие доходы от оказания платных услуг  (работ) получателями средств бюджетов поселений</t>
  </si>
  <si>
    <t>1.6. ДОХОДЫ ОТ ПРОДАЖИ МАТЕРИАЛЬНЫХ И НЕМАТЕРИАЛЬНЫХ АКТИВОВ</t>
  </si>
  <si>
    <t xml:space="preserve">2.1. Дотации бюджетам  субъектов Российской Федерации и муниципальных образований </t>
  </si>
  <si>
    <t>2.1.1. Дотации бюджетам поселений на выравнивание бюджетной обеспеченности</t>
  </si>
  <si>
    <t xml:space="preserve">2.2. Субвенции бюджетам субъектов Российской Федерации и муниципальных образований  </t>
  </si>
  <si>
    <t>2.2.1. Субвенции бюджетам поселений на государственную регистрацию актов гражданского состояния</t>
  </si>
  <si>
    <t>2.2.2.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</si>
  <si>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                                                                              сельского поселения Сосновка</t>
  </si>
  <si>
    <t>бюджета сельского поселения Сосновка на 2014 год</t>
  </si>
  <si>
    <t xml:space="preserve"> от 02 декабря 2013 года № 35 </t>
  </si>
  <si>
    <t>2.3.2. Прочие межбюджетные трансферты, передаваемые бюджетам поселений</t>
  </si>
  <si>
    <t>000 2 02 04999 10 0000 151</t>
  </si>
  <si>
    <t xml:space="preserve">000 1 16 00000 00 0000 000               </t>
  </si>
  <si>
    <t>000 1 16 90050 10 0000 140</t>
  </si>
  <si>
    <t xml:space="preserve">1.7. ШТРАФЫ, САНКЦИИ, ВОЗМЕЩЕНИЕ УЩЕРБА      </t>
  </si>
  <si>
    <t>1.7.1.  Прочие поступления от денежных взысканий (штрафов) и иных сумм в возмещение ущерба, зачисляемые в бюджеты поселений</t>
  </si>
  <si>
    <t>Утверждено</t>
  </si>
  <si>
    <t>Уточнение</t>
  </si>
  <si>
    <t xml:space="preserve"> от 28 октября 2014 года № 31</t>
  </si>
  <si>
    <t xml:space="preserve">                                                                                  сельского поселения Сосновка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</si>
</sst>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52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Arial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Font="1" applyProtection="1">
      <alignment/>
      <protection hidden="1"/>
    </xf>
    <xf numFmtId="0" fontId="5" fillId="0" borderId="0" xfId="52" applyFont="1" applyFill="1" applyAlignment="1" applyProtection="1">
      <alignment/>
      <protection hidden="1"/>
    </xf>
    <xf numFmtId="0" fontId="7" fillId="0" borderId="0" xfId="52" applyNumberFormat="1" applyFont="1" applyFill="1" applyAlignment="1" applyProtection="1">
      <alignment horizontal="centerContinuous"/>
      <protection hidden="1"/>
    </xf>
    <xf numFmtId="0" fontId="8" fillId="0" borderId="0" xfId="52" applyNumberFormat="1" applyFont="1" applyFill="1" applyAlignment="1" applyProtection="1">
      <alignment horizontal="centerContinuous"/>
      <protection hidden="1"/>
    </xf>
    <xf numFmtId="0" fontId="8" fillId="0" borderId="0" xfId="52" applyFont="1" applyFill="1" applyAlignment="1" applyProtection="1">
      <alignment/>
      <protection hidden="1"/>
    </xf>
    <xf numFmtId="0" fontId="9" fillId="0" borderId="0" xfId="52" applyNumberFormat="1" applyFont="1" applyFill="1" applyAlignment="1" applyProtection="1">
      <alignment horizontal="centerContinuous"/>
      <protection hidden="1"/>
    </xf>
    <xf numFmtId="0" fontId="6" fillId="0" borderId="10" xfId="52" applyNumberFormat="1" applyFont="1" applyFill="1" applyBorder="1" applyAlignment="1" applyProtection="1">
      <alignment horizontal="centerContinuous" wrapText="1"/>
      <protection hidden="1"/>
    </xf>
    <xf numFmtId="0" fontId="5" fillId="0" borderId="11" xfId="52" applyNumberFormat="1" applyFont="1" applyFill="1" applyBorder="1" applyAlignment="1" applyProtection="1">
      <alignment/>
      <protection hidden="1"/>
    </xf>
    <xf numFmtId="0" fontId="8" fillId="0" borderId="12" xfId="52" applyNumberFormat="1" applyFont="1" applyFill="1" applyBorder="1" applyAlignment="1" applyProtection="1">
      <alignment horizontal="centerContinuous" vertical="center"/>
      <protection hidden="1"/>
    </xf>
    <xf numFmtId="0" fontId="6" fillId="0" borderId="13" xfId="52" applyNumberFormat="1" applyFont="1" applyFill="1" applyBorder="1" applyAlignment="1" applyProtection="1">
      <alignment horizontal="centerContinuous" vertical="center" wrapText="1"/>
      <protection hidden="1"/>
    </xf>
    <xf numFmtId="173" fontId="7" fillId="0" borderId="12" xfId="52" applyNumberFormat="1" applyFont="1" applyFill="1" applyBorder="1" applyAlignment="1" applyProtection="1">
      <alignment wrapText="1"/>
      <protection hidden="1"/>
    </xf>
    <xf numFmtId="173" fontId="5" fillId="0" borderId="14" xfId="52" applyNumberFormat="1" applyFont="1" applyFill="1" applyBorder="1" applyAlignment="1" applyProtection="1">
      <alignment wrapText="1"/>
      <protection hidden="1"/>
    </xf>
    <xf numFmtId="173" fontId="8" fillId="0" borderId="12" xfId="52" applyNumberFormat="1" applyFont="1" applyFill="1" applyBorder="1" applyAlignment="1" applyProtection="1">
      <alignment/>
      <protection hidden="1"/>
    </xf>
    <xf numFmtId="173" fontId="5" fillId="0" borderId="0" xfId="52" applyNumberFormat="1" applyFont="1" applyFill="1" applyAlignment="1" applyProtection="1">
      <alignment/>
      <protection hidden="1"/>
    </xf>
    <xf numFmtId="40" fontId="7" fillId="0" borderId="12" xfId="52" applyNumberFormat="1" applyFont="1" applyFill="1" applyBorder="1" applyAlignment="1" applyProtection="1">
      <alignment/>
      <protection hidden="1"/>
    </xf>
    <xf numFmtId="40" fontId="6" fillId="0" borderId="15" xfId="52" applyNumberFormat="1" applyFont="1" applyFill="1" applyBorder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7" fillId="0" borderId="0" xfId="52" applyNumberFormat="1" applyFont="1" applyFill="1" applyAlignment="1" applyProtection="1">
      <alignment horizontal="centerContinuous" vertical="top"/>
      <protection hidden="1"/>
    </xf>
    <xf numFmtId="0" fontId="7" fillId="0" borderId="12" xfId="52" applyNumberFormat="1" applyFont="1" applyFill="1" applyBorder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49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174" fontId="8" fillId="0" borderId="12" xfId="52" applyNumberFormat="1" applyFont="1" applyFill="1" applyBorder="1" applyAlignment="1" applyProtection="1">
      <alignment horizontal="center" vertical="center"/>
      <protection hidden="1"/>
    </xf>
    <xf numFmtId="0" fontId="7" fillId="0" borderId="12" xfId="52" applyNumberFormat="1" applyFont="1" applyFill="1" applyBorder="1" applyAlignment="1" applyProtection="1">
      <alignment horizontal="center" vertical="center"/>
      <protection hidden="1"/>
    </xf>
    <xf numFmtId="0" fontId="8" fillId="0" borderId="0" xfId="52" applyNumberFormat="1" applyFont="1" applyFill="1" applyAlignment="1" applyProtection="1">
      <alignment vertical="top"/>
      <protection hidden="1"/>
    </xf>
    <xf numFmtId="0" fontId="8" fillId="0" borderId="0" xfId="52" applyNumberFormat="1" applyFont="1" applyFill="1" applyAlignment="1" applyProtection="1">
      <alignment/>
      <protection hidden="1"/>
    </xf>
    <xf numFmtId="0" fontId="8" fillId="0" borderId="0" xfId="52" applyFont="1" applyProtection="1">
      <alignment/>
      <protection hidden="1"/>
    </xf>
    <xf numFmtId="0" fontId="7" fillId="0" borderId="0" xfId="52" applyNumberFormat="1" applyFont="1" applyFill="1" applyAlignment="1" applyProtection="1">
      <alignment horizontal="center" vertical="top"/>
      <protection hidden="1"/>
    </xf>
    <xf numFmtId="173" fontId="8" fillId="0" borderId="12" xfId="52" applyNumberFormat="1" applyFont="1" applyFill="1" applyBorder="1" applyAlignment="1" applyProtection="1">
      <alignment wrapText="1"/>
      <protection hidden="1"/>
    </xf>
    <xf numFmtId="0" fontId="8" fillId="0" borderId="16" xfId="52" applyNumberFormat="1" applyFont="1" applyFill="1" applyBorder="1" applyAlignment="1" applyProtection="1">
      <alignment/>
      <protection hidden="1"/>
    </xf>
    <xf numFmtId="0" fontId="8" fillId="0" borderId="17" xfId="52" applyNumberFormat="1" applyFont="1" applyFill="1" applyBorder="1" applyAlignment="1" applyProtection="1">
      <alignment/>
      <protection hidden="1"/>
    </xf>
    <xf numFmtId="0" fontId="8" fillId="0" borderId="0" xfId="0" applyFont="1" applyAlignment="1">
      <alignment horizontal="center"/>
    </xf>
    <xf numFmtId="0" fontId="5" fillId="0" borderId="0" xfId="52" applyFont="1" applyAlignment="1" applyProtection="1">
      <alignment horizontal="center"/>
      <protection hidden="1"/>
    </xf>
    <xf numFmtId="173" fontId="5" fillId="0" borderId="16" xfId="52" applyNumberFormat="1" applyFont="1" applyFill="1" applyBorder="1" applyAlignment="1" applyProtection="1">
      <alignment wrapText="1"/>
      <protection hidden="1"/>
    </xf>
    <xf numFmtId="0" fontId="5" fillId="0" borderId="18" xfId="52" applyNumberFormat="1" applyFont="1" applyFill="1" applyBorder="1" applyAlignment="1" applyProtection="1">
      <alignment/>
      <protection hidden="1"/>
    </xf>
    <xf numFmtId="0" fontId="6" fillId="0" borderId="18" xfId="52" applyNumberFormat="1" applyFont="1" applyFill="1" applyBorder="1" applyAlignment="1" applyProtection="1">
      <alignment vertical="center" wrapText="1"/>
      <protection hidden="1"/>
    </xf>
    <xf numFmtId="0" fontId="1" fillId="0" borderId="0" xfId="52" applyBorder="1">
      <alignment/>
      <protection/>
    </xf>
    <xf numFmtId="0" fontId="8" fillId="0" borderId="17" xfId="52" applyNumberFormat="1" applyFont="1" applyFill="1" applyBorder="1" applyAlignment="1" applyProtection="1">
      <alignment horizontal="centerContinuous" vertical="center"/>
      <protection hidden="1"/>
    </xf>
    <xf numFmtId="173" fontId="7" fillId="0" borderId="17" xfId="52" applyNumberFormat="1" applyFont="1" applyFill="1" applyBorder="1" applyAlignment="1" applyProtection="1">
      <alignment wrapText="1"/>
      <protection hidden="1"/>
    </xf>
    <xf numFmtId="182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182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8" fillId="0" borderId="0" xfId="52" applyFont="1" applyFill="1" applyAlignment="1" applyProtection="1">
      <alignment horizontal="right" vertical="top"/>
      <protection hidden="1"/>
    </xf>
    <xf numFmtId="0" fontId="7" fillId="0" borderId="12" xfId="52" applyNumberFormat="1" applyFont="1" applyFill="1" applyBorder="1" applyAlignment="1" applyProtection="1">
      <alignment horizontal="justify" vertical="top" wrapText="1"/>
      <protection hidden="1"/>
    </xf>
    <xf numFmtId="0" fontId="8" fillId="0" borderId="12" xfId="52" applyNumberFormat="1" applyFont="1" applyFill="1" applyBorder="1" applyAlignment="1" applyProtection="1">
      <alignment horizontal="justify" vertical="top" wrapText="1"/>
      <protection hidden="1"/>
    </xf>
    <xf numFmtId="174" fontId="8" fillId="0" borderId="12" xfId="52" applyNumberFormat="1" applyFont="1" applyFill="1" applyBorder="1" applyAlignment="1" applyProtection="1">
      <alignment horizontal="justify" vertical="top" wrapText="1"/>
      <protection hidden="1"/>
    </xf>
    <xf numFmtId="0" fontId="7" fillId="0" borderId="12" xfId="52" applyNumberFormat="1" applyFont="1" applyFill="1" applyBorder="1" applyAlignment="1" applyProtection="1">
      <alignment horizontal="left" vertical="top" wrapText="1"/>
      <protection hidden="1"/>
    </xf>
    <xf numFmtId="182" fontId="8" fillId="0" borderId="12" xfId="52" applyNumberFormat="1" applyFont="1" applyFill="1" applyBorder="1" applyAlignment="1" applyProtection="1">
      <alignment horizontal="center" vertical="center"/>
      <protection hidden="1"/>
    </xf>
    <xf numFmtId="182" fontId="7" fillId="0" borderId="12" xfId="52" applyNumberFormat="1" applyFont="1" applyFill="1" applyBorder="1" applyAlignment="1" applyProtection="1">
      <alignment horizontal="center" vertical="center"/>
      <protection hidden="1"/>
    </xf>
    <xf numFmtId="183" fontId="8" fillId="0" borderId="12" xfId="52" applyNumberFormat="1" applyFont="1" applyFill="1" applyBorder="1" applyAlignment="1" applyProtection="1">
      <alignment horizontal="center" vertical="center" wrapText="1"/>
      <protection hidden="1"/>
    </xf>
    <xf numFmtId="182" fontId="1" fillId="0" borderId="0" xfId="52" applyNumberFormat="1" applyAlignment="1">
      <alignment vertical="center"/>
      <protection/>
    </xf>
    <xf numFmtId="182" fontId="1" fillId="0" borderId="12" xfId="52" applyNumberFormat="1" applyBorder="1" applyAlignment="1">
      <alignment vertical="center"/>
      <protection/>
    </xf>
    <xf numFmtId="0" fontId="8" fillId="0" borderId="0" xfId="0" applyFont="1" applyAlignment="1">
      <alignment horizontal="center" vertical="top"/>
    </xf>
    <xf numFmtId="173" fontId="48" fillId="0" borderId="12" xfId="52" applyNumberFormat="1" applyFont="1" applyFill="1" applyBorder="1" applyAlignment="1" applyProtection="1">
      <alignment/>
      <protection hidden="1"/>
    </xf>
    <xf numFmtId="173" fontId="49" fillId="0" borderId="0" xfId="52" applyNumberFormat="1" applyFont="1" applyFill="1" applyAlignment="1" applyProtection="1">
      <alignment/>
      <protection hidden="1"/>
    </xf>
    <xf numFmtId="0" fontId="49" fillId="0" borderId="18" xfId="52" applyNumberFormat="1" applyFont="1" applyFill="1" applyBorder="1" applyAlignment="1" applyProtection="1">
      <alignment/>
      <protection hidden="1"/>
    </xf>
    <xf numFmtId="0" fontId="50" fillId="0" borderId="0" xfId="52" applyFont="1" applyBorder="1">
      <alignment/>
      <protection/>
    </xf>
    <xf numFmtId="182" fontId="50" fillId="0" borderId="0" xfId="52" applyNumberFormat="1" applyFont="1" applyAlignment="1">
      <alignment vertical="center"/>
      <protection/>
    </xf>
    <xf numFmtId="0" fontId="50" fillId="0" borderId="0" xfId="52" applyFont="1">
      <alignment/>
      <protection/>
    </xf>
    <xf numFmtId="182" fontId="1" fillId="0" borderId="0" xfId="52" applyNumberFormat="1" applyBorder="1" applyAlignment="1">
      <alignment vertical="center"/>
      <protection/>
    </xf>
    <xf numFmtId="0" fontId="8" fillId="0" borderId="12" xfId="52" applyNumberFormat="1" applyFont="1" applyFill="1" applyBorder="1" applyAlignment="1" applyProtection="1">
      <alignment vertical="top" wrapText="1"/>
      <protection hidden="1"/>
    </xf>
    <xf numFmtId="0" fontId="8" fillId="0" borderId="12" xfId="52" applyNumberFormat="1" applyFont="1" applyFill="1" applyBorder="1" applyAlignment="1" applyProtection="1">
      <alignment horizontal="left" vertical="top" wrapText="1"/>
      <protection hidden="1"/>
    </xf>
    <xf numFmtId="174" fontId="51" fillId="0" borderId="12" xfId="52" applyNumberFormat="1" applyFont="1" applyFill="1" applyBorder="1" applyAlignment="1" applyProtection="1">
      <alignment horizontal="justify" vertical="top" wrapText="1"/>
      <protection hidden="1"/>
    </xf>
    <xf numFmtId="174" fontId="51" fillId="0" borderId="12" xfId="52" applyNumberFormat="1" applyFont="1" applyFill="1" applyBorder="1" applyAlignment="1" applyProtection="1">
      <alignment horizontal="center" vertical="center"/>
      <protection hidden="1"/>
    </xf>
    <xf numFmtId="182" fontId="51" fillId="0" borderId="12" xfId="52" applyNumberFormat="1" applyFont="1" applyFill="1" applyBorder="1" applyAlignment="1" applyProtection="1">
      <alignment horizontal="center" vertical="center"/>
      <protection hidden="1"/>
    </xf>
    <xf numFmtId="0" fontId="50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center"/>
      <protection hidden="1"/>
    </xf>
    <xf numFmtId="0" fontId="8" fillId="0" borderId="0" xfId="52" applyFont="1" applyAlignment="1" applyProtection="1">
      <alignment horizontal="center"/>
      <protection hidden="1"/>
    </xf>
    <xf numFmtId="0" fontId="8" fillId="0" borderId="0" xfId="52" applyFont="1" applyFill="1" applyAlignment="1" applyProtection="1">
      <alignment horizontal="center"/>
      <protection hidden="1"/>
    </xf>
    <xf numFmtId="182" fontId="8" fillId="0" borderId="0" xfId="52" applyNumberFormat="1" applyFont="1" applyFill="1" applyAlignment="1" applyProtection="1">
      <alignment horizontal="center"/>
      <protection hidden="1"/>
    </xf>
    <xf numFmtId="182" fontId="8" fillId="33" borderId="12" xfId="52" applyNumberFormat="1" applyFont="1" applyFill="1" applyBorder="1" applyAlignment="1" applyProtection="1">
      <alignment horizontal="center" vertical="center" wrapText="1"/>
      <protection hidden="1"/>
    </xf>
    <xf numFmtId="182" fontId="7" fillId="33" borderId="12" xfId="52" applyNumberFormat="1" applyFont="1" applyFill="1" applyBorder="1" applyAlignment="1" applyProtection="1">
      <alignment horizontal="center" vertical="center" wrapText="1"/>
      <protection hidden="1"/>
    </xf>
    <xf numFmtId="182" fontId="51" fillId="33" borderId="12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Alignment="1">
      <alignment horizontal="center"/>
      <protection/>
    </xf>
    <xf numFmtId="0" fontId="2" fillId="0" borderId="0" xfId="52" applyFont="1" applyFill="1" applyAlignment="1" applyProtection="1">
      <alignment horizontal="center"/>
      <protection hidden="1"/>
    </xf>
    <xf numFmtId="0" fontId="8" fillId="0" borderId="0" xfId="0" applyFont="1" applyAlignment="1">
      <alignment horizontal="center" vertical="top"/>
    </xf>
    <xf numFmtId="173" fontId="7" fillId="0" borderId="12" xfId="52" applyNumberFormat="1" applyFont="1" applyFill="1" applyBorder="1" applyAlignment="1" applyProtection="1">
      <alignment wrapText="1"/>
      <protection hidden="1"/>
    </xf>
    <xf numFmtId="173" fontId="7" fillId="0" borderId="17" xfId="52" applyNumberFormat="1" applyFont="1" applyFill="1" applyBorder="1" applyAlignment="1" applyProtection="1">
      <alignment wrapText="1"/>
      <protection hidden="1"/>
    </xf>
    <xf numFmtId="0" fontId="7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20" xfId="52" applyNumberFormat="1" applyFont="1" applyFill="1" applyBorder="1" applyAlignment="1" applyProtection="1">
      <alignment horizontal="center" vertical="center" wrapText="1"/>
      <protection hidden="1"/>
    </xf>
    <xf numFmtId="0" fontId="7" fillId="0" borderId="19" xfId="52" applyNumberFormat="1" applyFont="1" applyFill="1" applyBorder="1" applyAlignment="1" applyProtection="1">
      <alignment horizontal="center" vertical="center"/>
      <protection hidden="1"/>
    </xf>
    <xf numFmtId="0" fontId="7" fillId="0" borderId="20" xfId="52" applyNumberFormat="1" applyFont="1" applyFill="1" applyBorder="1" applyAlignment="1" applyProtection="1">
      <alignment horizontal="center" vertical="center"/>
      <protection hidden="1"/>
    </xf>
    <xf numFmtId="182" fontId="7" fillId="0" borderId="19" xfId="52" applyNumberFormat="1" applyFont="1" applyFill="1" applyBorder="1" applyAlignment="1" applyProtection="1">
      <alignment horizontal="center" vertical="center"/>
      <protection hidden="1"/>
    </xf>
    <xf numFmtId="182" fontId="7" fillId="0" borderId="20" xfId="52" applyNumberFormat="1" applyFont="1" applyFill="1" applyBorder="1" applyAlignment="1" applyProtection="1">
      <alignment horizontal="center" vertical="center"/>
      <protection hidden="1"/>
    </xf>
    <xf numFmtId="0" fontId="7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0"/>
  <sheetViews>
    <sheetView tabSelected="1" view="pageBreakPreview" zoomScaleNormal="200" zoomScaleSheetLayoutView="100" workbookViewId="0" topLeftCell="A2">
      <selection activeCell="A9" sqref="A9:E9"/>
    </sheetView>
  </sheetViews>
  <sheetFormatPr defaultColWidth="9.125" defaultRowHeight="12.75"/>
  <cols>
    <col min="1" max="1" width="44.50390625" style="26" customWidth="1"/>
    <col min="2" max="2" width="30.50390625" style="3" customWidth="1"/>
    <col min="3" max="3" width="14.875" style="3" hidden="1" customWidth="1"/>
    <col min="4" max="4" width="14.75390625" style="81" hidden="1" customWidth="1"/>
    <col min="5" max="5" width="15.00390625" style="3" customWidth="1"/>
    <col min="6" max="12" width="0" style="3" hidden="1" customWidth="1"/>
    <col min="13" max="13" width="0.74609375" style="3" hidden="1" customWidth="1"/>
    <col min="14" max="14" width="0.12890625" style="3" hidden="1" customWidth="1"/>
    <col min="15" max="15" width="5.00390625" style="3" hidden="1" customWidth="1"/>
    <col min="16" max="16" width="9.125" style="3" hidden="1" customWidth="1"/>
    <col min="17" max="16384" width="9.125" style="3" customWidth="1"/>
  </cols>
  <sheetData>
    <row r="1" spans="1:14" ht="409.5" customHeight="1" hidden="1">
      <c r="A1" s="22"/>
      <c r="B1" s="1"/>
      <c r="C1" s="2"/>
      <c r="D1" s="74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">
      <c r="A2" s="32"/>
      <c r="B2" s="83" t="s">
        <v>45</v>
      </c>
      <c r="C2" s="83"/>
      <c r="D2" s="83"/>
      <c r="E2" s="83"/>
      <c r="F2" s="34"/>
      <c r="G2" s="34"/>
      <c r="H2" s="34"/>
      <c r="I2" s="34"/>
      <c r="J2" s="34"/>
      <c r="K2" s="34"/>
      <c r="L2" s="34"/>
      <c r="M2" s="6"/>
      <c r="N2" s="6"/>
    </row>
    <row r="3" spans="1:14" ht="15">
      <c r="A3" s="32"/>
      <c r="B3" s="83" t="s">
        <v>50</v>
      </c>
      <c r="C3" s="83"/>
      <c r="D3" s="83"/>
      <c r="E3" s="83"/>
      <c r="F3" s="34"/>
      <c r="G3" s="34"/>
      <c r="H3" s="34"/>
      <c r="I3" s="34"/>
      <c r="J3" s="34"/>
      <c r="K3" s="34"/>
      <c r="L3" s="34"/>
      <c r="M3" s="6"/>
      <c r="N3" s="6"/>
    </row>
    <row r="4" spans="1:14" ht="15">
      <c r="A4" s="83" t="s">
        <v>90</v>
      </c>
      <c r="B4" s="83"/>
      <c r="C4" s="83"/>
      <c r="D4" s="83"/>
      <c r="E4" s="83"/>
      <c r="F4" s="34"/>
      <c r="G4" s="34"/>
      <c r="H4" s="34"/>
      <c r="I4" s="34"/>
      <c r="J4" s="34"/>
      <c r="K4" s="34"/>
      <c r="L4" s="34"/>
      <c r="M4" s="6"/>
      <c r="N4" s="6"/>
    </row>
    <row r="5" spans="1:14" ht="15">
      <c r="A5" s="32"/>
      <c r="B5" s="83" t="s">
        <v>89</v>
      </c>
      <c r="C5" s="83"/>
      <c r="D5" s="83"/>
      <c r="E5" s="83"/>
      <c r="F5" s="34"/>
      <c r="G5" s="34"/>
      <c r="H5" s="34"/>
      <c r="I5" s="34"/>
      <c r="J5" s="34"/>
      <c r="K5" s="34"/>
      <c r="L5" s="34"/>
      <c r="M5" s="6"/>
      <c r="N5" s="40"/>
    </row>
    <row r="6" spans="1:14" ht="15">
      <c r="A6" s="32"/>
      <c r="B6" s="60"/>
      <c r="C6" s="60"/>
      <c r="D6" s="60"/>
      <c r="E6" s="60"/>
      <c r="F6" s="34"/>
      <c r="G6" s="34"/>
      <c r="H6" s="34"/>
      <c r="I6" s="34"/>
      <c r="J6" s="34"/>
      <c r="K6" s="34"/>
      <c r="L6" s="34"/>
      <c r="M6" s="6"/>
      <c r="N6" s="40"/>
    </row>
    <row r="7" spans="1:14" ht="15">
      <c r="A7" s="32"/>
      <c r="B7" s="83" t="s">
        <v>45</v>
      </c>
      <c r="C7" s="83"/>
      <c r="D7" s="83"/>
      <c r="E7" s="83"/>
      <c r="F7" s="34"/>
      <c r="G7" s="34"/>
      <c r="H7" s="34"/>
      <c r="I7" s="34"/>
      <c r="J7" s="34"/>
      <c r="K7" s="34"/>
      <c r="L7" s="34"/>
      <c r="M7" s="6"/>
      <c r="N7" s="6"/>
    </row>
    <row r="8" spans="1:14" ht="15">
      <c r="A8" s="32"/>
      <c r="B8" s="83" t="s">
        <v>50</v>
      </c>
      <c r="C8" s="83"/>
      <c r="D8" s="83"/>
      <c r="E8" s="83"/>
      <c r="F8" s="34"/>
      <c r="G8" s="34"/>
      <c r="H8" s="34"/>
      <c r="I8" s="34"/>
      <c r="J8" s="34"/>
      <c r="K8" s="34"/>
      <c r="L8" s="34"/>
      <c r="M8" s="6"/>
      <c r="N8" s="6"/>
    </row>
    <row r="9" spans="1:14" ht="15">
      <c r="A9" s="83" t="s">
        <v>78</v>
      </c>
      <c r="B9" s="83"/>
      <c r="C9" s="83"/>
      <c r="D9" s="83"/>
      <c r="E9" s="83"/>
      <c r="F9" s="34"/>
      <c r="G9" s="34"/>
      <c r="H9" s="34"/>
      <c r="I9" s="34"/>
      <c r="J9" s="34"/>
      <c r="K9" s="34"/>
      <c r="L9" s="34"/>
      <c r="M9" s="6"/>
      <c r="N9" s="6"/>
    </row>
    <row r="10" spans="1:14" ht="15">
      <c r="A10" s="32"/>
      <c r="B10" s="83" t="s">
        <v>80</v>
      </c>
      <c r="C10" s="83"/>
      <c r="D10" s="83"/>
      <c r="E10" s="83"/>
      <c r="F10" s="34"/>
      <c r="G10" s="34"/>
      <c r="H10" s="34"/>
      <c r="I10" s="34"/>
      <c r="J10" s="34"/>
      <c r="K10" s="34"/>
      <c r="L10" s="34"/>
      <c r="M10" s="6"/>
      <c r="N10" s="40"/>
    </row>
    <row r="11" spans="1:14" ht="15">
      <c r="A11" s="32"/>
      <c r="B11" s="33"/>
      <c r="C11" s="34"/>
      <c r="D11" s="75"/>
      <c r="E11" s="39"/>
      <c r="F11" s="34"/>
      <c r="G11" s="34"/>
      <c r="H11" s="34"/>
      <c r="I11" s="34"/>
      <c r="J11" s="34"/>
      <c r="K11" s="34"/>
      <c r="L11" s="34"/>
      <c r="M11" s="6"/>
      <c r="N11" s="40"/>
    </row>
    <row r="12" spans="1:14" ht="15">
      <c r="A12" s="32"/>
      <c r="B12" s="33"/>
      <c r="C12" s="34"/>
      <c r="D12" s="75"/>
      <c r="E12" s="39"/>
      <c r="F12" s="34"/>
      <c r="G12" s="34"/>
      <c r="H12" s="34"/>
      <c r="I12" s="34"/>
      <c r="J12" s="34"/>
      <c r="K12" s="34"/>
      <c r="L12" s="34"/>
      <c r="M12" s="6"/>
      <c r="N12" s="40"/>
    </row>
    <row r="13" spans="1:14" ht="15">
      <c r="A13" s="23"/>
      <c r="B13" s="8"/>
      <c r="C13" s="10"/>
      <c r="D13" s="76"/>
      <c r="E13" s="10"/>
      <c r="F13" s="10"/>
      <c r="G13" s="10"/>
      <c r="H13" s="10"/>
      <c r="I13" s="10"/>
      <c r="J13" s="10"/>
      <c r="K13" s="10"/>
      <c r="L13" s="10"/>
      <c r="M13" s="7"/>
      <c r="N13" s="7"/>
    </row>
    <row r="14" spans="1:14" s="5" customFormat="1" ht="15">
      <c r="A14" s="93" t="s">
        <v>13</v>
      </c>
      <c r="B14" s="93"/>
      <c r="C14" s="93"/>
      <c r="D14" s="93"/>
      <c r="E14" s="93"/>
      <c r="F14" s="9"/>
      <c r="G14" s="9"/>
      <c r="H14" s="9"/>
      <c r="I14" s="9"/>
      <c r="J14" s="9"/>
      <c r="K14" s="9"/>
      <c r="L14" s="9"/>
      <c r="M14" s="9"/>
      <c r="N14" s="10"/>
    </row>
    <row r="15" spans="1:14" ht="15">
      <c r="A15" s="93" t="s">
        <v>79</v>
      </c>
      <c r="B15" s="93"/>
      <c r="C15" s="93"/>
      <c r="D15" s="93"/>
      <c r="E15" s="93"/>
      <c r="F15" s="9"/>
      <c r="G15" s="9"/>
      <c r="H15" s="9"/>
      <c r="I15" s="9"/>
      <c r="J15" s="9"/>
      <c r="K15" s="9"/>
      <c r="L15" s="9"/>
      <c r="M15" s="11"/>
      <c r="N15" s="7"/>
    </row>
    <row r="16" spans="1:14" ht="15">
      <c r="A16" s="35"/>
      <c r="B16" s="35"/>
      <c r="C16" s="35"/>
      <c r="D16" s="35"/>
      <c r="E16" s="35"/>
      <c r="F16" s="9"/>
      <c r="G16" s="9"/>
      <c r="H16" s="9"/>
      <c r="I16" s="9"/>
      <c r="J16" s="9"/>
      <c r="K16" s="9"/>
      <c r="L16" s="9"/>
      <c r="M16" s="11"/>
      <c r="N16" s="7"/>
    </row>
    <row r="17" spans="1:14" ht="15">
      <c r="A17" s="35"/>
      <c r="B17" s="35"/>
      <c r="C17" s="35"/>
      <c r="D17" s="35"/>
      <c r="E17" s="35"/>
      <c r="F17" s="9"/>
      <c r="G17" s="9"/>
      <c r="H17" s="9"/>
      <c r="I17" s="9"/>
      <c r="J17" s="9"/>
      <c r="K17" s="9"/>
      <c r="L17" s="9"/>
      <c r="M17" s="11"/>
      <c r="N17" s="7"/>
    </row>
    <row r="18" spans="1:14" ht="15.75" thickBot="1">
      <c r="A18" s="32"/>
      <c r="B18" s="33"/>
      <c r="C18" s="10"/>
      <c r="D18" s="77"/>
      <c r="E18" s="50" t="s">
        <v>11</v>
      </c>
      <c r="F18" s="10"/>
      <c r="G18" s="10"/>
      <c r="H18" s="10"/>
      <c r="I18" s="10"/>
      <c r="J18" s="10"/>
      <c r="K18" s="10"/>
      <c r="L18" s="10"/>
      <c r="M18" s="7"/>
      <c r="N18" s="7"/>
    </row>
    <row r="19" spans="1:16" ht="15">
      <c r="A19" s="86" t="s">
        <v>10</v>
      </c>
      <c r="B19" s="86" t="s">
        <v>9</v>
      </c>
      <c r="C19" s="89" t="s">
        <v>87</v>
      </c>
      <c r="D19" s="91" t="s">
        <v>88</v>
      </c>
      <c r="E19" s="87" t="s">
        <v>44</v>
      </c>
      <c r="F19" s="37"/>
      <c r="G19" s="37"/>
      <c r="H19" s="37"/>
      <c r="I19" s="37"/>
      <c r="J19" s="37"/>
      <c r="K19" s="37"/>
      <c r="L19" s="38"/>
      <c r="M19" s="12"/>
      <c r="N19" s="42"/>
      <c r="P19" s="58"/>
    </row>
    <row r="20" spans="1:16" ht="30" customHeight="1">
      <c r="A20" s="86"/>
      <c r="B20" s="86"/>
      <c r="C20" s="90"/>
      <c r="D20" s="92"/>
      <c r="E20" s="88"/>
      <c r="F20" s="45" t="s">
        <v>0</v>
      </c>
      <c r="G20" s="14" t="s">
        <v>1</v>
      </c>
      <c r="H20" s="14" t="s">
        <v>2</v>
      </c>
      <c r="I20" s="14" t="s">
        <v>3</v>
      </c>
      <c r="J20" s="14" t="s">
        <v>4</v>
      </c>
      <c r="K20" s="14" t="s">
        <v>5</v>
      </c>
      <c r="L20" s="14" t="s">
        <v>6</v>
      </c>
      <c r="M20" s="15" t="s">
        <v>7</v>
      </c>
      <c r="N20" s="43"/>
      <c r="P20" s="58"/>
    </row>
    <row r="21" spans="1:16" ht="15">
      <c r="A21" s="27">
        <v>1</v>
      </c>
      <c r="B21" s="27">
        <v>2</v>
      </c>
      <c r="C21" s="27"/>
      <c r="D21" s="47"/>
      <c r="E21" s="31">
        <v>3</v>
      </c>
      <c r="F21" s="45"/>
      <c r="G21" s="14"/>
      <c r="H21" s="14"/>
      <c r="I21" s="14"/>
      <c r="J21" s="14"/>
      <c r="K21" s="14"/>
      <c r="L21" s="14"/>
      <c r="M21" s="15"/>
      <c r="N21" s="43"/>
      <c r="P21" s="58"/>
    </row>
    <row r="22" spans="1:16" ht="30">
      <c r="A22" s="54" t="s">
        <v>14</v>
      </c>
      <c r="B22" s="27" t="s">
        <v>15</v>
      </c>
      <c r="C22" s="47">
        <f>C23+C26+C32+C35+C39+C41+C44</f>
        <v>12756.3</v>
      </c>
      <c r="D22" s="47">
        <f>D23+D26+D32+D35+D39+D41+D44</f>
        <v>0</v>
      </c>
      <c r="E22" s="47">
        <f>E23+E26+E32+E35+E39+E41+E44</f>
        <v>12756.3</v>
      </c>
      <c r="F22" s="85"/>
      <c r="G22" s="84"/>
      <c r="H22" s="84"/>
      <c r="I22" s="36"/>
      <c r="J22" s="84"/>
      <c r="K22" s="84"/>
      <c r="L22" s="84"/>
      <c r="M22" s="41">
        <v>8842000</v>
      </c>
      <c r="N22" s="42" t="s">
        <v>8</v>
      </c>
      <c r="P22" s="59" t="e">
        <f>#REF!+P28+P31+P38+#REF!+#REF!</f>
        <v>#REF!</v>
      </c>
    </row>
    <row r="23" spans="1:16" ht="15">
      <c r="A23" s="52" t="s">
        <v>36</v>
      </c>
      <c r="B23" s="28" t="s">
        <v>16</v>
      </c>
      <c r="C23" s="48">
        <f aca="true" t="shared" si="0" ref="C23:E24">C24</f>
        <v>11840</v>
      </c>
      <c r="D23" s="48">
        <f t="shared" si="0"/>
        <v>0</v>
      </c>
      <c r="E23" s="48">
        <f t="shared" si="0"/>
        <v>11840</v>
      </c>
      <c r="F23" s="85"/>
      <c r="G23" s="84"/>
      <c r="H23" s="84"/>
      <c r="I23" s="36"/>
      <c r="J23" s="84"/>
      <c r="K23" s="84"/>
      <c r="L23" s="84"/>
      <c r="M23" s="41">
        <v>8036000</v>
      </c>
      <c r="N23" s="42" t="s">
        <v>8</v>
      </c>
      <c r="P23" s="58"/>
    </row>
    <row r="24" spans="1:16" ht="15">
      <c r="A24" s="52" t="s">
        <v>37</v>
      </c>
      <c r="B24" s="28" t="s">
        <v>17</v>
      </c>
      <c r="C24" s="48">
        <f t="shared" si="0"/>
        <v>11840</v>
      </c>
      <c r="D24" s="48">
        <f t="shared" si="0"/>
        <v>0</v>
      </c>
      <c r="E24" s="48">
        <f t="shared" si="0"/>
        <v>11840</v>
      </c>
      <c r="F24" s="85"/>
      <c r="G24" s="84"/>
      <c r="H24" s="84"/>
      <c r="I24" s="36"/>
      <c r="J24" s="84"/>
      <c r="K24" s="84"/>
      <c r="L24" s="84"/>
      <c r="M24" s="41">
        <v>8036000</v>
      </c>
      <c r="N24" s="42" t="s">
        <v>8</v>
      </c>
      <c r="P24" s="58"/>
    </row>
    <row r="25" spans="1:16" ht="108.75" customHeight="1">
      <c r="A25" s="52" t="s">
        <v>60</v>
      </c>
      <c r="B25" s="28" t="s">
        <v>52</v>
      </c>
      <c r="C25" s="48">
        <v>11840</v>
      </c>
      <c r="D25" s="78"/>
      <c r="E25" s="48">
        <f aca="true" t="shared" si="1" ref="E25:E54">D25+C25</f>
        <v>11840</v>
      </c>
      <c r="F25" s="46"/>
      <c r="G25" s="16"/>
      <c r="H25" s="16"/>
      <c r="I25" s="36"/>
      <c r="J25" s="16"/>
      <c r="K25" s="16"/>
      <c r="L25" s="16"/>
      <c r="M25" s="41"/>
      <c r="N25" s="42"/>
      <c r="P25" s="58"/>
    </row>
    <row r="26" spans="1:16" ht="15">
      <c r="A26" s="52" t="s">
        <v>61</v>
      </c>
      <c r="B26" s="28" t="s">
        <v>18</v>
      </c>
      <c r="C26" s="48">
        <f>C27+C29</f>
        <v>60.4</v>
      </c>
      <c r="D26" s="48">
        <f>D27+D29</f>
        <v>0</v>
      </c>
      <c r="E26" s="48">
        <f>E27+E29</f>
        <v>60.4</v>
      </c>
      <c r="F26" s="85"/>
      <c r="G26" s="84"/>
      <c r="H26" s="84"/>
      <c r="I26" s="36"/>
      <c r="J26" s="84"/>
      <c r="K26" s="84"/>
      <c r="L26" s="84"/>
      <c r="M26" s="17">
        <v>356000</v>
      </c>
      <c r="N26" s="13" t="s">
        <v>8</v>
      </c>
      <c r="P26" s="58"/>
    </row>
    <row r="27" spans="1:16" ht="20.25" customHeight="1">
      <c r="A27" s="52" t="s">
        <v>38</v>
      </c>
      <c r="B27" s="28" t="s">
        <v>19</v>
      </c>
      <c r="C27" s="48">
        <f>C28</f>
        <v>4.6</v>
      </c>
      <c r="D27" s="48">
        <f>D28</f>
        <v>0</v>
      </c>
      <c r="E27" s="48">
        <f>E28</f>
        <v>4.6</v>
      </c>
      <c r="F27" s="85"/>
      <c r="G27" s="84"/>
      <c r="H27" s="84"/>
      <c r="I27" s="36"/>
      <c r="J27" s="84"/>
      <c r="K27" s="84"/>
      <c r="L27" s="84"/>
      <c r="M27" s="41">
        <v>16000</v>
      </c>
      <c r="N27" s="42" t="s">
        <v>8</v>
      </c>
      <c r="P27" s="58"/>
    </row>
    <row r="28" spans="1:16" ht="62.25" customHeight="1">
      <c r="A28" s="52" t="s">
        <v>62</v>
      </c>
      <c r="B28" s="28" t="s">
        <v>20</v>
      </c>
      <c r="C28" s="48">
        <v>4.6</v>
      </c>
      <c r="D28" s="78"/>
      <c r="E28" s="48">
        <f t="shared" si="1"/>
        <v>4.6</v>
      </c>
      <c r="F28" s="85"/>
      <c r="G28" s="84"/>
      <c r="H28" s="84"/>
      <c r="I28" s="36"/>
      <c r="J28" s="84"/>
      <c r="K28" s="84"/>
      <c r="L28" s="84"/>
      <c r="M28" s="41">
        <v>16000</v>
      </c>
      <c r="N28" s="42" t="s">
        <v>8</v>
      </c>
      <c r="P28" s="59">
        <v>10</v>
      </c>
    </row>
    <row r="29" spans="1:16" ht="15">
      <c r="A29" s="52" t="s">
        <v>63</v>
      </c>
      <c r="B29" s="28" t="s">
        <v>21</v>
      </c>
      <c r="C29" s="48">
        <f>C30+C31</f>
        <v>55.8</v>
      </c>
      <c r="D29" s="48">
        <f>D30+D31</f>
        <v>0</v>
      </c>
      <c r="E29" s="48">
        <f>E30+E31</f>
        <v>55.8</v>
      </c>
      <c r="F29" s="85"/>
      <c r="G29" s="84"/>
      <c r="H29" s="84"/>
      <c r="I29" s="36"/>
      <c r="J29" s="84"/>
      <c r="K29" s="84"/>
      <c r="L29" s="84"/>
      <c r="M29" s="41">
        <v>340000</v>
      </c>
      <c r="N29" s="42" t="s">
        <v>8</v>
      </c>
      <c r="P29" s="58"/>
    </row>
    <row r="30" spans="1:16" ht="109.5" customHeight="1">
      <c r="A30" s="52" t="s">
        <v>64</v>
      </c>
      <c r="B30" s="28" t="s">
        <v>22</v>
      </c>
      <c r="C30" s="48">
        <v>10</v>
      </c>
      <c r="D30" s="78"/>
      <c r="E30" s="48">
        <f t="shared" si="1"/>
        <v>10</v>
      </c>
      <c r="F30" s="85"/>
      <c r="G30" s="84"/>
      <c r="H30" s="84"/>
      <c r="I30" s="36"/>
      <c r="J30" s="84"/>
      <c r="K30" s="84"/>
      <c r="L30" s="84"/>
      <c r="M30" s="41">
        <v>15000</v>
      </c>
      <c r="N30" s="42" t="s">
        <v>8</v>
      </c>
      <c r="O30" s="44"/>
      <c r="P30" s="58"/>
    </row>
    <row r="31" spans="1:16" ht="110.25" customHeight="1">
      <c r="A31" s="52" t="s">
        <v>65</v>
      </c>
      <c r="B31" s="28" t="s">
        <v>23</v>
      </c>
      <c r="C31" s="48">
        <v>45.8</v>
      </c>
      <c r="D31" s="78"/>
      <c r="E31" s="48">
        <f t="shared" si="1"/>
        <v>45.8</v>
      </c>
      <c r="F31" s="85"/>
      <c r="G31" s="84"/>
      <c r="H31" s="84"/>
      <c r="I31" s="36"/>
      <c r="J31" s="84"/>
      <c r="K31" s="84"/>
      <c r="L31" s="84"/>
      <c r="M31" s="41">
        <v>325000</v>
      </c>
      <c r="N31" s="42" t="s">
        <v>8</v>
      </c>
      <c r="O31" s="44"/>
      <c r="P31" s="59">
        <v>-184</v>
      </c>
    </row>
    <row r="32" spans="1:16" ht="15">
      <c r="A32" s="52" t="s">
        <v>66</v>
      </c>
      <c r="B32" s="28" t="s">
        <v>24</v>
      </c>
      <c r="C32" s="48">
        <f aca="true" t="shared" si="2" ref="C32:E33">C33</f>
        <v>93</v>
      </c>
      <c r="D32" s="48">
        <f t="shared" si="2"/>
        <v>0</v>
      </c>
      <c r="E32" s="48">
        <f t="shared" si="2"/>
        <v>93</v>
      </c>
      <c r="F32" s="85"/>
      <c r="G32" s="84"/>
      <c r="H32" s="84"/>
      <c r="I32" s="36"/>
      <c r="J32" s="84"/>
      <c r="K32" s="84"/>
      <c r="L32" s="84"/>
      <c r="M32" s="41">
        <v>100000</v>
      </c>
      <c r="N32" s="42" t="s">
        <v>8</v>
      </c>
      <c r="O32" s="44"/>
      <c r="P32" s="58"/>
    </row>
    <row r="33" spans="1:16" ht="77.25" customHeight="1">
      <c r="A33" s="52" t="s">
        <v>67</v>
      </c>
      <c r="B33" s="28" t="s">
        <v>25</v>
      </c>
      <c r="C33" s="48">
        <f t="shared" si="2"/>
        <v>93</v>
      </c>
      <c r="D33" s="48">
        <f t="shared" si="2"/>
        <v>0</v>
      </c>
      <c r="E33" s="48">
        <f t="shared" si="2"/>
        <v>93</v>
      </c>
      <c r="F33" s="85"/>
      <c r="G33" s="84"/>
      <c r="H33" s="84"/>
      <c r="I33" s="36"/>
      <c r="J33" s="84"/>
      <c r="K33" s="84"/>
      <c r="L33" s="84"/>
      <c r="M33" s="41">
        <v>100000</v>
      </c>
      <c r="N33" s="42" t="s">
        <v>8</v>
      </c>
      <c r="O33" s="44"/>
      <c r="P33" s="58"/>
    </row>
    <row r="34" spans="1:16" ht="108.75" customHeight="1">
      <c r="A34" s="52" t="s">
        <v>68</v>
      </c>
      <c r="B34" s="28" t="s">
        <v>26</v>
      </c>
      <c r="C34" s="48">
        <v>93</v>
      </c>
      <c r="D34" s="78"/>
      <c r="E34" s="48">
        <f t="shared" si="1"/>
        <v>93</v>
      </c>
      <c r="F34" s="85"/>
      <c r="G34" s="84"/>
      <c r="H34" s="84"/>
      <c r="I34" s="36"/>
      <c r="J34" s="84"/>
      <c r="K34" s="84"/>
      <c r="L34" s="84"/>
      <c r="M34" s="41">
        <v>100000</v>
      </c>
      <c r="N34" s="42" t="s">
        <v>8</v>
      </c>
      <c r="O34" s="44"/>
      <c r="P34" s="58"/>
    </row>
    <row r="35" spans="1:16" ht="61.5">
      <c r="A35" s="52" t="s">
        <v>69</v>
      </c>
      <c r="B35" s="28" t="s">
        <v>27</v>
      </c>
      <c r="C35" s="48">
        <f>C36+C38</f>
        <v>721.3</v>
      </c>
      <c r="D35" s="48">
        <f>D36+D38</f>
        <v>0</v>
      </c>
      <c r="E35" s="48">
        <f>E36+E38</f>
        <v>721.3</v>
      </c>
      <c r="F35" s="85"/>
      <c r="G35" s="84"/>
      <c r="H35" s="84"/>
      <c r="I35" s="36"/>
      <c r="J35" s="84"/>
      <c r="K35" s="84"/>
      <c r="L35" s="84"/>
      <c r="M35" s="41">
        <v>350000</v>
      </c>
      <c r="N35" s="42" t="s">
        <v>8</v>
      </c>
      <c r="O35" s="44"/>
      <c r="P35" s="58"/>
    </row>
    <row r="36" spans="1:16" ht="146.25" customHeight="1">
      <c r="A36" s="52" t="s">
        <v>47</v>
      </c>
      <c r="B36" s="28" t="s">
        <v>28</v>
      </c>
      <c r="C36" s="48">
        <f>C37</f>
        <v>720</v>
      </c>
      <c r="D36" s="48">
        <f>D37</f>
        <v>0</v>
      </c>
      <c r="E36" s="48">
        <f>E37</f>
        <v>720</v>
      </c>
      <c r="F36" s="85"/>
      <c r="G36" s="84"/>
      <c r="H36" s="84"/>
      <c r="I36" s="36"/>
      <c r="J36" s="84"/>
      <c r="K36" s="84"/>
      <c r="L36" s="84"/>
      <c r="M36" s="41">
        <v>350000</v>
      </c>
      <c r="N36" s="42" t="s">
        <v>8</v>
      </c>
      <c r="O36" s="44"/>
      <c r="P36" s="58"/>
    </row>
    <row r="37" spans="1:16" ht="108">
      <c r="A37" s="52" t="s">
        <v>70</v>
      </c>
      <c r="B37" s="28" t="s">
        <v>48</v>
      </c>
      <c r="C37" s="48">
        <v>720</v>
      </c>
      <c r="D37" s="78"/>
      <c r="E37" s="48">
        <f t="shared" si="1"/>
        <v>720</v>
      </c>
      <c r="F37" s="85"/>
      <c r="G37" s="84"/>
      <c r="H37" s="84"/>
      <c r="I37" s="36"/>
      <c r="J37" s="84"/>
      <c r="K37" s="84"/>
      <c r="L37" s="84"/>
      <c r="M37" s="41">
        <v>350000</v>
      </c>
      <c r="N37" s="42" t="s">
        <v>8</v>
      </c>
      <c r="O37" s="44"/>
      <c r="P37" s="59">
        <v>0</v>
      </c>
    </row>
    <row r="38" spans="1:16" ht="109.5" customHeight="1">
      <c r="A38" s="52" t="s">
        <v>57</v>
      </c>
      <c r="B38" s="28" t="s">
        <v>56</v>
      </c>
      <c r="C38" s="48">
        <v>1.3</v>
      </c>
      <c r="D38" s="78"/>
      <c r="E38" s="48">
        <f t="shared" si="1"/>
        <v>1.3</v>
      </c>
      <c r="F38" s="46"/>
      <c r="G38" s="16"/>
      <c r="H38" s="16"/>
      <c r="I38" s="36"/>
      <c r="J38" s="16"/>
      <c r="K38" s="16"/>
      <c r="L38" s="16"/>
      <c r="M38" s="41"/>
      <c r="N38" s="42"/>
      <c r="O38" s="44"/>
      <c r="P38" s="59">
        <v>100</v>
      </c>
    </row>
    <row r="39" spans="1:16" ht="46.5" customHeight="1">
      <c r="A39" s="52" t="s">
        <v>54</v>
      </c>
      <c r="B39" s="28" t="s">
        <v>55</v>
      </c>
      <c r="C39" s="57">
        <f>C40</f>
        <v>21</v>
      </c>
      <c r="D39" s="48">
        <f>D40</f>
        <v>0</v>
      </c>
      <c r="E39" s="57">
        <f>E40</f>
        <v>21</v>
      </c>
      <c r="F39" s="46"/>
      <c r="G39" s="16"/>
      <c r="H39" s="16"/>
      <c r="I39" s="36"/>
      <c r="J39" s="16"/>
      <c r="K39" s="16"/>
      <c r="L39" s="16"/>
      <c r="M39" s="41"/>
      <c r="N39" s="42"/>
      <c r="O39" s="44"/>
      <c r="P39" s="58"/>
    </row>
    <row r="40" spans="1:16" ht="48" customHeight="1">
      <c r="A40" s="52" t="s">
        <v>71</v>
      </c>
      <c r="B40" s="28" t="s">
        <v>53</v>
      </c>
      <c r="C40" s="48">
        <v>21</v>
      </c>
      <c r="D40" s="78"/>
      <c r="E40" s="48">
        <f t="shared" si="1"/>
        <v>21</v>
      </c>
      <c r="F40" s="46"/>
      <c r="G40" s="16"/>
      <c r="H40" s="16"/>
      <c r="I40" s="36"/>
      <c r="J40" s="16"/>
      <c r="K40" s="16"/>
      <c r="L40" s="16"/>
      <c r="M40" s="41"/>
      <c r="N40" s="42"/>
      <c r="O40" s="44"/>
      <c r="P40" s="58"/>
    </row>
    <row r="41" spans="1:16" ht="46.5">
      <c r="A41" s="52" t="s">
        <v>72</v>
      </c>
      <c r="B41" s="29" t="s">
        <v>29</v>
      </c>
      <c r="C41" s="48">
        <f aca="true" t="shared" si="3" ref="C41:E42">C42</f>
        <v>20</v>
      </c>
      <c r="D41" s="48">
        <f t="shared" si="3"/>
        <v>0</v>
      </c>
      <c r="E41" s="48">
        <f t="shared" si="3"/>
        <v>20</v>
      </c>
      <c r="F41" s="46"/>
      <c r="G41" s="16"/>
      <c r="H41" s="16"/>
      <c r="I41" s="36"/>
      <c r="J41" s="16"/>
      <c r="K41" s="16"/>
      <c r="L41" s="16"/>
      <c r="M41" s="41"/>
      <c r="N41" s="42"/>
      <c r="O41" s="44"/>
      <c r="P41" s="58"/>
    </row>
    <row r="42" spans="1:16" ht="89.25" customHeight="1">
      <c r="A42" s="52" t="s">
        <v>58</v>
      </c>
      <c r="B42" s="28" t="s">
        <v>30</v>
      </c>
      <c r="C42" s="48">
        <f t="shared" si="3"/>
        <v>20</v>
      </c>
      <c r="D42" s="48">
        <f t="shared" si="3"/>
        <v>0</v>
      </c>
      <c r="E42" s="48">
        <f t="shared" si="3"/>
        <v>20</v>
      </c>
      <c r="F42" s="46"/>
      <c r="G42" s="16"/>
      <c r="H42" s="16"/>
      <c r="I42" s="36"/>
      <c r="J42" s="16"/>
      <c r="K42" s="16"/>
      <c r="L42" s="16"/>
      <c r="M42" s="41"/>
      <c r="N42" s="42"/>
      <c r="O42" s="44"/>
      <c r="P42" s="58"/>
    </row>
    <row r="43" spans="1:16" ht="71.25" customHeight="1">
      <c r="A43" s="52" t="s">
        <v>59</v>
      </c>
      <c r="B43" s="29" t="s">
        <v>49</v>
      </c>
      <c r="C43" s="48">
        <v>20</v>
      </c>
      <c r="D43" s="78"/>
      <c r="E43" s="48">
        <f t="shared" si="1"/>
        <v>20</v>
      </c>
      <c r="F43" s="46"/>
      <c r="G43" s="16"/>
      <c r="H43" s="16"/>
      <c r="I43" s="36"/>
      <c r="J43" s="16"/>
      <c r="K43" s="16"/>
      <c r="L43" s="16"/>
      <c r="M43" s="41"/>
      <c r="N43" s="42"/>
      <c r="O43" s="44"/>
      <c r="P43" s="59">
        <v>0</v>
      </c>
    </row>
    <row r="44" spans="1:16" ht="30.75" customHeight="1">
      <c r="A44" s="68" t="s">
        <v>85</v>
      </c>
      <c r="B44" s="29" t="s">
        <v>83</v>
      </c>
      <c r="C44" s="48">
        <f>C45</f>
        <v>0.6</v>
      </c>
      <c r="D44" s="48">
        <f>D45</f>
        <v>0</v>
      </c>
      <c r="E44" s="48">
        <f>E45</f>
        <v>0.6</v>
      </c>
      <c r="F44" s="46"/>
      <c r="G44" s="16"/>
      <c r="H44" s="16"/>
      <c r="I44" s="36"/>
      <c r="J44" s="16"/>
      <c r="K44" s="16"/>
      <c r="L44" s="16"/>
      <c r="M44" s="41"/>
      <c r="N44" s="42"/>
      <c r="O44" s="44"/>
      <c r="P44" s="67"/>
    </row>
    <row r="45" spans="1:16" ht="65.25" customHeight="1">
      <c r="A45" s="69" t="s">
        <v>86</v>
      </c>
      <c r="B45" s="28" t="s">
        <v>84</v>
      </c>
      <c r="C45" s="48">
        <v>0.6</v>
      </c>
      <c r="D45" s="78"/>
      <c r="E45" s="48">
        <f t="shared" si="1"/>
        <v>0.6</v>
      </c>
      <c r="F45" s="46"/>
      <c r="G45" s="16"/>
      <c r="H45" s="16"/>
      <c r="I45" s="36"/>
      <c r="J45" s="16"/>
      <c r="K45" s="16"/>
      <c r="L45" s="16"/>
      <c r="M45" s="41"/>
      <c r="N45" s="42"/>
      <c r="O45" s="44"/>
      <c r="P45" s="67"/>
    </row>
    <row r="46" spans="1:16" ht="65.25" customHeight="1">
      <c r="A46" s="51" t="s">
        <v>51</v>
      </c>
      <c r="B46" s="27" t="s">
        <v>31</v>
      </c>
      <c r="C46" s="47">
        <f>C47+C49+C52</f>
        <v>6316.7</v>
      </c>
      <c r="D46" s="47">
        <f>D47+D49+D52</f>
        <v>473.5</v>
      </c>
      <c r="E46" s="47">
        <f>E47+E49+E52</f>
        <v>6790.2</v>
      </c>
      <c r="F46" s="85"/>
      <c r="G46" s="84"/>
      <c r="H46" s="84"/>
      <c r="I46" s="36"/>
      <c r="J46" s="84"/>
      <c r="K46" s="84"/>
      <c r="L46" s="84"/>
      <c r="M46" s="41">
        <v>9524000</v>
      </c>
      <c r="N46" s="42" t="s">
        <v>8</v>
      </c>
      <c r="O46" s="44"/>
      <c r="P46" s="58"/>
    </row>
    <row r="47" spans="1:16" ht="51.75" customHeight="1">
      <c r="A47" s="52" t="s">
        <v>73</v>
      </c>
      <c r="B47" s="29" t="s">
        <v>32</v>
      </c>
      <c r="C47" s="48">
        <f>C48</f>
        <v>4808.8</v>
      </c>
      <c r="D47" s="48">
        <f>D48</f>
        <v>0</v>
      </c>
      <c r="E47" s="48">
        <f>E48</f>
        <v>4808.8</v>
      </c>
      <c r="F47" s="46"/>
      <c r="G47" s="16"/>
      <c r="H47" s="16"/>
      <c r="I47" s="36"/>
      <c r="J47" s="16"/>
      <c r="K47" s="16"/>
      <c r="L47" s="16"/>
      <c r="M47" s="41"/>
      <c r="N47" s="42"/>
      <c r="O47" s="44"/>
      <c r="P47" s="58"/>
    </row>
    <row r="48" spans="1:16" ht="36" customHeight="1">
      <c r="A48" s="52" t="s">
        <v>74</v>
      </c>
      <c r="B48" s="28" t="s">
        <v>33</v>
      </c>
      <c r="C48" s="48">
        <v>4808.8</v>
      </c>
      <c r="D48" s="79"/>
      <c r="E48" s="48">
        <f t="shared" si="1"/>
        <v>4808.8</v>
      </c>
      <c r="F48" s="85"/>
      <c r="G48" s="84"/>
      <c r="H48" s="84"/>
      <c r="I48" s="36"/>
      <c r="J48" s="84"/>
      <c r="K48" s="84"/>
      <c r="L48" s="84"/>
      <c r="M48" s="41">
        <v>9524000</v>
      </c>
      <c r="N48" s="42" t="s">
        <v>8</v>
      </c>
      <c r="O48" s="44"/>
      <c r="P48" s="58"/>
    </row>
    <row r="49" spans="1:16" ht="46.5">
      <c r="A49" s="52" t="s">
        <v>75</v>
      </c>
      <c r="B49" s="29" t="s">
        <v>34</v>
      </c>
      <c r="C49" s="48">
        <f>C50+C51</f>
        <v>479.9</v>
      </c>
      <c r="D49" s="48">
        <f>D50+D51</f>
        <v>0</v>
      </c>
      <c r="E49" s="48">
        <f>E50+E51</f>
        <v>479.9</v>
      </c>
      <c r="F49" s="85"/>
      <c r="G49" s="84"/>
      <c r="H49" s="84"/>
      <c r="I49" s="36"/>
      <c r="J49" s="84"/>
      <c r="K49" s="84"/>
      <c r="L49" s="84"/>
      <c r="M49" s="41">
        <v>9007000</v>
      </c>
      <c r="N49" s="42" t="s">
        <v>8</v>
      </c>
      <c r="O49" s="44"/>
      <c r="P49" s="58"/>
    </row>
    <row r="50" spans="1:16" ht="46.5">
      <c r="A50" s="52" t="s">
        <v>76</v>
      </c>
      <c r="B50" s="29" t="s">
        <v>39</v>
      </c>
      <c r="C50" s="48">
        <v>89.9</v>
      </c>
      <c r="D50" s="79"/>
      <c r="E50" s="48">
        <f t="shared" si="1"/>
        <v>89.9</v>
      </c>
      <c r="F50" s="46"/>
      <c r="G50" s="16"/>
      <c r="H50" s="16"/>
      <c r="I50" s="36"/>
      <c r="J50" s="16"/>
      <c r="K50" s="16"/>
      <c r="L50" s="16"/>
      <c r="M50" s="41"/>
      <c r="N50" s="42"/>
      <c r="O50" s="44"/>
      <c r="P50" s="58"/>
    </row>
    <row r="51" spans="1:16" ht="61.5">
      <c r="A51" s="52" t="s">
        <v>77</v>
      </c>
      <c r="B51" s="28" t="s">
        <v>35</v>
      </c>
      <c r="C51" s="48">
        <v>390</v>
      </c>
      <c r="D51" s="79"/>
      <c r="E51" s="48">
        <f t="shared" si="1"/>
        <v>390</v>
      </c>
      <c r="F51" s="85"/>
      <c r="G51" s="84"/>
      <c r="H51" s="84"/>
      <c r="I51" s="36"/>
      <c r="J51" s="84"/>
      <c r="K51" s="84"/>
      <c r="L51" s="84"/>
      <c r="M51" s="41">
        <v>353000</v>
      </c>
      <c r="N51" s="42" t="s">
        <v>8</v>
      </c>
      <c r="O51" s="44"/>
      <c r="P51" s="58"/>
    </row>
    <row r="52" spans="1:16" ht="15">
      <c r="A52" s="53" t="s">
        <v>40</v>
      </c>
      <c r="B52" s="30" t="s">
        <v>41</v>
      </c>
      <c r="C52" s="55">
        <f>C53+C54</f>
        <v>1028</v>
      </c>
      <c r="D52" s="55">
        <f>D53+D54</f>
        <v>473.5</v>
      </c>
      <c r="E52" s="55">
        <f>E53+E54</f>
        <v>1501.5</v>
      </c>
      <c r="F52" s="18"/>
      <c r="G52" s="18"/>
      <c r="H52" s="18"/>
      <c r="I52" s="18"/>
      <c r="J52" s="18"/>
      <c r="K52" s="18"/>
      <c r="L52" s="18"/>
      <c r="M52" s="19"/>
      <c r="N52" s="42"/>
      <c r="O52" s="44"/>
      <c r="P52" s="58"/>
    </row>
    <row r="53" spans="1:16" ht="93">
      <c r="A53" s="53" t="s">
        <v>46</v>
      </c>
      <c r="B53" s="30" t="s">
        <v>42</v>
      </c>
      <c r="C53" s="55">
        <v>528</v>
      </c>
      <c r="D53" s="78"/>
      <c r="E53" s="48">
        <f t="shared" si="1"/>
        <v>528</v>
      </c>
      <c r="F53" s="18"/>
      <c r="G53" s="18"/>
      <c r="H53" s="18"/>
      <c r="I53" s="18"/>
      <c r="J53" s="18"/>
      <c r="K53" s="18"/>
      <c r="L53" s="18"/>
      <c r="M53" s="19"/>
      <c r="N53" s="42"/>
      <c r="O53" s="44"/>
      <c r="P53" s="58"/>
    </row>
    <row r="54" spans="1:23" s="66" customFormat="1" ht="30.75">
      <c r="A54" s="70" t="s">
        <v>81</v>
      </c>
      <c r="B54" s="71" t="s">
        <v>82</v>
      </c>
      <c r="C54" s="72">
        <v>500</v>
      </c>
      <c r="D54" s="80">
        <v>473.5</v>
      </c>
      <c r="E54" s="48">
        <f t="shared" si="1"/>
        <v>973.5</v>
      </c>
      <c r="F54" s="61"/>
      <c r="G54" s="61"/>
      <c r="H54" s="61"/>
      <c r="I54" s="61"/>
      <c r="J54" s="61"/>
      <c r="K54" s="61"/>
      <c r="L54" s="61"/>
      <c r="M54" s="62"/>
      <c r="N54" s="63"/>
      <c r="O54" s="64"/>
      <c r="P54" s="65"/>
      <c r="W54" s="73"/>
    </row>
    <row r="55" spans="1:16" ht="14.25" customHeight="1" thickBot="1">
      <c r="A55" s="24" t="s">
        <v>43</v>
      </c>
      <c r="B55" s="31"/>
      <c r="C55" s="56">
        <f>C22+C46</f>
        <v>19073</v>
      </c>
      <c r="D55" s="56">
        <f>D22+D46</f>
        <v>473.5</v>
      </c>
      <c r="E55" s="56">
        <f>E22+E46</f>
        <v>19546.5</v>
      </c>
      <c r="F55" s="20"/>
      <c r="G55" s="20"/>
      <c r="H55" s="20"/>
      <c r="I55" s="20"/>
      <c r="J55" s="20"/>
      <c r="K55" s="20"/>
      <c r="L55" s="20"/>
      <c r="M55" s="21">
        <v>18366000</v>
      </c>
      <c r="N55" s="42"/>
      <c r="O55" s="44"/>
      <c r="P55" s="58"/>
    </row>
    <row r="56" spans="1:16" ht="15.75" customHeight="1">
      <c r="A56" s="25"/>
      <c r="B56" s="4"/>
      <c r="C56" s="4"/>
      <c r="D56" s="49"/>
      <c r="E56" s="4"/>
      <c r="F56" s="4"/>
      <c r="G56" s="4"/>
      <c r="H56" s="4"/>
      <c r="I56" s="4"/>
      <c r="J56" s="4"/>
      <c r="K56" s="4"/>
      <c r="L56" s="4"/>
      <c r="M56" s="4"/>
      <c r="N56" s="4"/>
      <c r="P56" s="58"/>
    </row>
    <row r="57" spans="1:16" ht="15.75" customHeight="1">
      <c r="A57" s="25"/>
      <c r="B57" s="49"/>
      <c r="C57" s="4"/>
      <c r="D57" s="49"/>
      <c r="E57" s="4"/>
      <c r="F57" s="4"/>
      <c r="G57" s="4"/>
      <c r="H57" s="4"/>
      <c r="I57" s="4"/>
      <c r="J57" s="4"/>
      <c r="K57" s="4"/>
      <c r="L57" s="4"/>
      <c r="M57" s="4"/>
      <c r="N57" s="4"/>
      <c r="P57" s="58"/>
    </row>
    <row r="58" spans="1:16" ht="15.75" customHeight="1">
      <c r="A58" s="82" t="s">
        <v>12</v>
      </c>
      <c r="B58" s="82"/>
      <c r="C58" s="82"/>
      <c r="D58" s="82"/>
      <c r="E58" s="82"/>
      <c r="F58" s="4"/>
      <c r="G58" s="4"/>
      <c r="H58" s="4"/>
      <c r="I58" s="4"/>
      <c r="J58" s="4"/>
      <c r="K58" s="4"/>
      <c r="L58" s="4"/>
      <c r="M58" s="4"/>
      <c r="N58" s="4"/>
      <c r="P58" s="58"/>
    </row>
    <row r="59" spans="1:14" ht="11.25" customHeight="1">
      <c r="A59" s="25"/>
      <c r="B59" s="4"/>
      <c r="C59" s="4"/>
      <c r="D59" s="49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1.25" customHeight="1">
      <c r="A60" s="25"/>
      <c r="B60" s="4"/>
      <c r="C60" s="4"/>
      <c r="D60" s="49"/>
      <c r="E60" s="4"/>
      <c r="F60" s="4"/>
      <c r="G60" s="4"/>
      <c r="H60" s="4"/>
      <c r="I60" s="4"/>
      <c r="J60" s="4"/>
      <c r="K60" s="4"/>
      <c r="L60" s="4"/>
      <c r="M60" s="4"/>
      <c r="N60" s="4"/>
    </row>
  </sheetData>
  <sheetProtection/>
  <mergeCells count="54">
    <mergeCell ref="B2:E2"/>
    <mergeCell ref="B3:E3"/>
    <mergeCell ref="A4:E4"/>
    <mergeCell ref="B5:E5"/>
    <mergeCell ref="F49:H49"/>
    <mergeCell ref="F32:H32"/>
    <mergeCell ref="A9:E9"/>
    <mergeCell ref="A14:E14"/>
    <mergeCell ref="A15:E15"/>
    <mergeCell ref="A19:A20"/>
    <mergeCell ref="B19:B20"/>
    <mergeCell ref="E19:E20"/>
    <mergeCell ref="F48:H48"/>
    <mergeCell ref="F34:H34"/>
    <mergeCell ref="B8:E8"/>
    <mergeCell ref="B10:E10"/>
    <mergeCell ref="F24:H24"/>
    <mergeCell ref="C19:C20"/>
    <mergeCell ref="D19:D20"/>
    <mergeCell ref="F36:H36"/>
    <mergeCell ref="J36:L36"/>
    <mergeCell ref="J30:L30"/>
    <mergeCell ref="F31:H31"/>
    <mergeCell ref="F28:H28"/>
    <mergeCell ref="J31:L31"/>
    <mergeCell ref="F30:H30"/>
    <mergeCell ref="J28:L28"/>
    <mergeCell ref="J37:L37"/>
    <mergeCell ref="J46:L46"/>
    <mergeCell ref="F51:H51"/>
    <mergeCell ref="J51:L51"/>
    <mergeCell ref="J49:L49"/>
    <mergeCell ref="F35:H35"/>
    <mergeCell ref="F37:H37"/>
    <mergeCell ref="F46:H46"/>
    <mergeCell ref="J35:L35"/>
    <mergeCell ref="J48:L48"/>
    <mergeCell ref="J24:L24"/>
    <mergeCell ref="J27:L27"/>
    <mergeCell ref="J29:L29"/>
    <mergeCell ref="J34:L34"/>
    <mergeCell ref="J33:L33"/>
    <mergeCell ref="F33:H33"/>
    <mergeCell ref="J26:L26"/>
    <mergeCell ref="A58:E58"/>
    <mergeCell ref="B7:E7"/>
    <mergeCell ref="J23:L23"/>
    <mergeCell ref="F27:H27"/>
    <mergeCell ref="F29:H29"/>
    <mergeCell ref="F26:H26"/>
    <mergeCell ref="J32:L32"/>
    <mergeCell ref="F22:H22"/>
    <mergeCell ref="J22:L22"/>
    <mergeCell ref="F23:H23"/>
  </mergeCells>
  <printOptions/>
  <pageMargins left="1.1811023622047245" right="0.5905511811023623" top="1.1023622047244095" bottom="0.7874015748031497" header="0.5905511811023623" footer="0.7086614173228347"/>
  <pageSetup horizontalDpi="600" verticalDpi="600" orientation="portrait" paperSize="9" scale="9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Специалист отдела кадров</cp:lastModifiedBy>
  <cp:lastPrinted>2014-10-29T05:01:37Z</cp:lastPrinted>
  <dcterms:created xsi:type="dcterms:W3CDTF">2008-10-23T07:29:54Z</dcterms:created>
  <dcterms:modified xsi:type="dcterms:W3CDTF">2014-10-29T05:02:26Z</dcterms:modified>
  <cp:category/>
  <cp:version/>
  <cp:contentType/>
  <cp:contentStatus/>
</cp:coreProperties>
</file>